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aekwondo1\2022 - 2023\"/>
    </mc:Choice>
  </mc:AlternateContent>
  <bookViews>
    <workbookView xWindow="0" yWindow="0" windowWidth="19200" windowHeight="100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L25" i="1" l="1"/>
  <c r="L24" i="1"/>
  <c r="L23" i="1"/>
  <c r="L22" i="1"/>
  <c r="L21" i="1"/>
  <c r="P16" i="1"/>
  <c r="P15" i="1"/>
  <c r="P14" i="1"/>
  <c r="P13" i="1"/>
  <c r="P12" i="1"/>
  <c r="O16" i="1"/>
  <c r="O15" i="1"/>
  <c r="O14" i="1"/>
  <c r="O13" i="1"/>
  <c r="O12" i="1"/>
  <c r="N16" i="1"/>
  <c r="N15" i="1"/>
  <c r="N14" i="1"/>
  <c r="N13" i="1"/>
  <c r="N12" i="1"/>
  <c r="M16" i="1"/>
  <c r="M15" i="1"/>
  <c r="M14" i="1"/>
  <c r="M13" i="1"/>
  <c r="M12" i="1"/>
  <c r="L16" i="1"/>
  <c r="L15" i="1"/>
  <c r="L14" i="1"/>
  <c r="L13" i="1"/>
  <c r="L12" i="1"/>
  <c r="G16" i="1"/>
  <c r="G15" i="1"/>
  <c r="G14" i="1"/>
  <c r="G13" i="1"/>
  <c r="G12" i="1"/>
  <c r="F16" i="1"/>
  <c r="F15" i="1"/>
  <c r="F14" i="1"/>
  <c r="F13" i="1"/>
  <c r="F12" i="1"/>
  <c r="E16" i="1"/>
  <c r="E15" i="1"/>
  <c r="E14" i="1"/>
  <c r="E13" i="1"/>
  <c r="E12" i="1"/>
  <c r="D16" i="1"/>
  <c r="D15" i="1"/>
  <c r="D14" i="1"/>
  <c r="D13" i="1"/>
  <c r="D12" i="1"/>
  <c r="G34" i="1"/>
  <c r="G33" i="1"/>
  <c r="G32" i="1"/>
  <c r="G31" i="1"/>
  <c r="G30" i="1"/>
  <c r="F34" i="1"/>
  <c r="F33" i="1"/>
  <c r="F32" i="1"/>
  <c r="F31" i="1"/>
  <c r="F30" i="1"/>
  <c r="E34" i="1"/>
  <c r="E33" i="1"/>
  <c r="E32" i="1"/>
  <c r="E31" i="1"/>
  <c r="E30" i="1"/>
  <c r="D34" i="1"/>
  <c r="D33" i="1"/>
  <c r="D32" i="1"/>
  <c r="D31" i="1"/>
  <c r="D30" i="1"/>
  <c r="C30" i="1"/>
  <c r="C31" i="1" s="1"/>
  <c r="C12" i="1"/>
  <c r="C13" i="1" s="1"/>
  <c r="P7" i="1"/>
  <c r="O7" i="1"/>
  <c r="N7" i="1"/>
  <c r="M7" i="1"/>
  <c r="L7" i="1"/>
  <c r="P6" i="1"/>
  <c r="O6" i="1"/>
  <c r="N6" i="1"/>
  <c r="M6" i="1"/>
  <c r="L6" i="1"/>
  <c r="P5" i="1"/>
  <c r="O5" i="1"/>
  <c r="N5" i="1"/>
  <c r="M5" i="1"/>
  <c r="L5" i="1"/>
  <c r="P4" i="1"/>
  <c r="O4" i="1"/>
  <c r="N4" i="1"/>
  <c r="M4" i="1"/>
  <c r="L4" i="1"/>
  <c r="P3" i="1"/>
  <c r="O3" i="1"/>
  <c r="N3" i="1"/>
  <c r="M3" i="1"/>
  <c r="G7" i="1"/>
  <c r="G6" i="1"/>
  <c r="G5" i="1"/>
  <c r="G4" i="1"/>
  <c r="F7" i="1"/>
  <c r="F6" i="1"/>
  <c r="F5" i="1"/>
  <c r="F4" i="1"/>
  <c r="E7" i="1"/>
  <c r="E6" i="1"/>
  <c r="E5" i="1"/>
  <c r="E4" i="1"/>
  <c r="D7" i="1"/>
  <c r="D6" i="1"/>
  <c r="D5" i="1"/>
  <c r="D4" i="1"/>
  <c r="D3" i="1"/>
  <c r="C3" i="1"/>
  <c r="E3" i="1" s="1"/>
  <c r="F3" i="1" s="1"/>
  <c r="G3" i="1" s="1"/>
  <c r="C4" i="1"/>
  <c r="L3" i="1"/>
  <c r="K13" i="1"/>
  <c r="K14" i="1" s="1"/>
  <c r="K15" i="1" s="1"/>
  <c r="K16" i="1" s="1"/>
  <c r="K7" i="1"/>
  <c r="K6" i="1"/>
  <c r="K5" i="1"/>
  <c r="K4" i="1"/>
  <c r="F29" i="1"/>
  <c r="G29" i="1" s="1"/>
  <c r="D29" i="1"/>
  <c r="E29" i="1" s="1"/>
  <c r="B32" i="1"/>
  <c r="B33" i="1" s="1"/>
  <c r="B34" i="1" s="1"/>
  <c r="B31" i="1"/>
  <c r="B13" i="1"/>
  <c r="B14" i="1" s="1"/>
  <c r="B15" i="1" s="1"/>
  <c r="B16" i="1" s="1"/>
  <c r="E2" i="1"/>
  <c r="B7" i="1"/>
  <c r="B6" i="1"/>
  <c r="B5" i="1"/>
  <c r="B4" i="1"/>
  <c r="K23" i="1"/>
  <c r="K24" i="1" s="1"/>
  <c r="K25" i="1" s="1"/>
  <c r="K22" i="1"/>
  <c r="N20" i="1"/>
  <c r="M20" i="1"/>
  <c r="M11" i="1"/>
  <c r="N11" i="1" s="1"/>
  <c r="N2" i="1"/>
  <c r="O2" i="1" s="1"/>
  <c r="M2" i="1"/>
  <c r="C32" i="1" l="1"/>
  <c r="M22" i="1"/>
  <c r="N22" i="1" s="1"/>
  <c r="O22" i="1" s="1"/>
  <c r="P22" i="1" s="1"/>
  <c r="M21" i="1"/>
  <c r="N21" i="1" s="1"/>
  <c r="O21" i="1" s="1"/>
  <c r="P21" i="1" s="1"/>
  <c r="C14" i="1"/>
  <c r="C5" i="1"/>
  <c r="O11" i="1"/>
  <c r="P2" i="1"/>
  <c r="O20" i="1"/>
  <c r="C22" i="1"/>
  <c r="C23" i="1" s="1"/>
  <c r="C24" i="1" s="1"/>
  <c r="C25" i="1" s="1"/>
  <c r="B22" i="1"/>
  <c r="B23" i="1" s="1"/>
  <c r="B24" i="1" s="1"/>
  <c r="B25" i="1" s="1"/>
  <c r="D20" i="1"/>
  <c r="D21" i="1" s="1"/>
  <c r="D22" i="1" s="1"/>
  <c r="D23" i="1" s="1"/>
  <c r="D24" i="1" s="1"/>
  <c r="D25" i="1" s="1"/>
  <c r="D11" i="1"/>
  <c r="D2" i="1"/>
  <c r="C33" i="1" l="1"/>
  <c r="M23" i="1"/>
  <c r="N23" i="1" s="1"/>
  <c r="O23" i="1" s="1"/>
  <c r="P23" i="1" s="1"/>
  <c r="C15" i="1"/>
  <c r="C6" i="1"/>
  <c r="P11" i="1"/>
  <c r="P20" i="1"/>
  <c r="E11" i="1"/>
  <c r="F11" i="1" s="1"/>
  <c r="G11" i="1" s="1"/>
  <c r="E20" i="1"/>
  <c r="E21" i="1" s="1"/>
  <c r="E22" i="1" s="1"/>
  <c r="E23" i="1" s="1"/>
  <c r="E24" i="1" s="1"/>
  <c r="E25" i="1" s="1"/>
  <c r="C34" i="1" l="1"/>
  <c r="M25" i="1"/>
  <c r="N25" i="1" s="1"/>
  <c r="O25" i="1" s="1"/>
  <c r="P25" i="1" s="1"/>
  <c r="M24" i="1"/>
  <c r="N24" i="1" s="1"/>
  <c r="O24" i="1" s="1"/>
  <c r="P24" i="1" s="1"/>
  <c r="C16" i="1"/>
  <c r="C7" i="1"/>
  <c r="F2" i="1"/>
  <c r="F20" i="1"/>
  <c r="F21" i="1" s="1"/>
  <c r="F22" i="1" s="1"/>
  <c r="F23" i="1" s="1"/>
  <c r="F24" i="1" s="1"/>
  <c r="F25" i="1" s="1"/>
  <c r="G2" i="1" l="1"/>
  <c r="G20" i="1"/>
  <c r="G21" i="1" s="1"/>
  <c r="G22" i="1" s="1"/>
  <c r="G23" i="1" s="1"/>
  <c r="G24" i="1" s="1"/>
  <c r="G25" i="1" s="1"/>
</calcChain>
</file>

<file path=xl/sharedStrings.xml><?xml version="1.0" encoding="utf-8"?>
<sst xmlns="http://schemas.openxmlformats.org/spreadsheetml/2006/main" count="14" uniqueCount="5">
  <si>
    <t>adultes</t>
  </si>
  <si>
    <t>etudiant</t>
  </si>
  <si>
    <t>etudiants</t>
  </si>
  <si>
    <t>enfants cours enfants</t>
  </si>
  <si>
    <t>enfants cours adultes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</si>
</sst>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M22" sqref="M22"/>
    </sheetView>
  </sheetViews>
  <sheetFormatPr baseColWidth="10" defaultColWidth="12.28515625" defaultRowHeight="27" customHeight="1" x14ac:dyDescent="0.25"/>
  <cols>
    <col min="1" max="1" width="9.85546875" style="1" customWidth="1"/>
    <col min="2" max="7" width="12.28515625" style="1"/>
    <col min="8" max="8" width="10.42578125" style="1" customWidth="1"/>
    <col min="9" max="16384" width="12.28515625" style="1"/>
  </cols>
  <sheetData>
    <row r="1" spans="1:17" ht="35.25" customHeight="1" x14ac:dyDescent="0.25">
      <c r="A1" s="2"/>
      <c r="B1" s="5">
        <v>0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6" t="s">
        <v>0</v>
      </c>
      <c r="J1" s="2"/>
      <c r="K1" s="5">
        <v>0</v>
      </c>
      <c r="L1" s="5">
        <v>1</v>
      </c>
      <c r="M1" s="5">
        <v>2</v>
      </c>
      <c r="N1" s="5">
        <v>3</v>
      </c>
      <c r="O1" s="5">
        <v>4</v>
      </c>
      <c r="P1" s="5">
        <v>5</v>
      </c>
      <c r="Q1" s="6" t="s">
        <v>0</v>
      </c>
    </row>
    <row r="2" spans="1:17" ht="27" customHeight="1" x14ac:dyDescent="0.25">
      <c r="A2" s="3">
        <v>0</v>
      </c>
      <c r="B2" s="8"/>
      <c r="C2" s="9">
        <v>208</v>
      </c>
      <c r="D2" s="9">
        <f>C2+173*0.9+35</f>
        <v>398.70000000000005</v>
      </c>
      <c r="E2" s="9">
        <f>D2+173*0.85+35</f>
        <v>580.75</v>
      </c>
      <c r="F2" s="9">
        <f t="shared" ref="F2:G7" si="0">E2+173*0.8+35</f>
        <v>754.15</v>
      </c>
      <c r="G2" s="9">
        <f t="shared" si="0"/>
        <v>927.55</v>
      </c>
      <c r="J2" s="3">
        <v>0</v>
      </c>
      <c r="K2" s="8"/>
      <c r="L2" s="9">
        <v>208</v>
      </c>
      <c r="M2" s="9">
        <f>L2+173*0.9+35</f>
        <v>398.70000000000005</v>
      </c>
      <c r="N2" s="9">
        <f>M2+173*0.85+35</f>
        <v>580.75</v>
      </c>
      <c r="O2" s="9">
        <f>N2+173*0.8+35</f>
        <v>754.15</v>
      </c>
      <c r="P2" s="9">
        <f>O2+173*0.8+35</f>
        <v>927.55</v>
      </c>
    </row>
    <row r="3" spans="1:17" ht="27" customHeight="1" x14ac:dyDescent="0.25">
      <c r="A3" s="3">
        <v>1</v>
      </c>
      <c r="B3" s="9">
        <v>95</v>
      </c>
      <c r="C3" s="9">
        <f>C2+60*0.9+35</f>
        <v>297</v>
      </c>
      <c r="D3" s="9">
        <f>C3+173*0.85+35</f>
        <v>479.04999999999995</v>
      </c>
      <c r="E3" s="9">
        <f>D3+173*0.8+35</f>
        <v>652.44999999999993</v>
      </c>
      <c r="F3" s="9">
        <f t="shared" si="0"/>
        <v>825.84999999999991</v>
      </c>
      <c r="G3" s="9">
        <f t="shared" si="0"/>
        <v>999.24999999999989</v>
      </c>
      <c r="J3" s="3">
        <v>1</v>
      </c>
      <c r="K3" s="9">
        <v>155</v>
      </c>
      <c r="L3" s="9">
        <f>L2+120*0.9+35</f>
        <v>351</v>
      </c>
      <c r="M3" s="9">
        <f>L3+173*0.85+35</f>
        <v>533.04999999999995</v>
      </c>
      <c r="N3" s="9">
        <f>M3+173*0.8+35</f>
        <v>706.44999999999993</v>
      </c>
      <c r="O3" s="9">
        <f>N3+173*0.8+35</f>
        <v>879.84999999999991</v>
      </c>
      <c r="P3" s="9">
        <f>O3+173*0.8+35</f>
        <v>1053.25</v>
      </c>
    </row>
    <row r="4" spans="1:17" ht="27" customHeight="1" x14ac:dyDescent="0.25">
      <c r="A4" s="3">
        <v>2</v>
      </c>
      <c r="B4" s="9">
        <f>B3+60*0.9+35</f>
        <v>184</v>
      </c>
      <c r="C4" s="9">
        <f>C3+60*0.85+35</f>
        <v>383</v>
      </c>
      <c r="D4" s="9">
        <f>C4+173*0.8+35</f>
        <v>556.4</v>
      </c>
      <c r="E4" s="9">
        <f>D4+173*0.8+35</f>
        <v>729.8</v>
      </c>
      <c r="F4" s="9">
        <f t="shared" si="0"/>
        <v>903.19999999999993</v>
      </c>
      <c r="G4" s="9">
        <f t="shared" si="0"/>
        <v>1076.5999999999999</v>
      </c>
      <c r="J4" s="3">
        <v>2</v>
      </c>
      <c r="K4" s="9">
        <f>K3+120*0.9+35</f>
        <v>298</v>
      </c>
      <c r="L4" s="9">
        <f>K4+173*0.85+35</f>
        <v>480.04999999999995</v>
      </c>
      <c r="M4" s="9">
        <f>L4+173*0.85+35</f>
        <v>662.09999999999991</v>
      </c>
      <c r="N4" s="9">
        <f>M4+173*0.85+35</f>
        <v>844.14999999999986</v>
      </c>
      <c r="O4" s="9">
        <f>N4+173*0.85+35</f>
        <v>1026.1999999999998</v>
      </c>
      <c r="P4" s="9">
        <f>O4+173*0.85+35</f>
        <v>1208.2499999999998</v>
      </c>
    </row>
    <row r="5" spans="1:17" ht="27" customHeight="1" x14ac:dyDescent="0.25">
      <c r="A5" s="3">
        <v>3</v>
      </c>
      <c r="B5" s="9">
        <f>B4+60*0.85+35</f>
        <v>270</v>
      </c>
      <c r="C5" s="9">
        <f>C4+60*0.8+35</f>
        <v>466</v>
      </c>
      <c r="D5" s="9">
        <f>C5+173*0.8+35</f>
        <v>639.4</v>
      </c>
      <c r="E5" s="9">
        <f>D5+173*0.8+35</f>
        <v>812.8</v>
      </c>
      <c r="F5" s="9">
        <f t="shared" si="0"/>
        <v>986.19999999999993</v>
      </c>
      <c r="G5" s="9">
        <f t="shared" si="0"/>
        <v>1159.5999999999999</v>
      </c>
      <c r="J5" s="3">
        <v>3</v>
      </c>
      <c r="K5" s="9">
        <f>K4+120*0.85+35</f>
        <v>435</v>
      </c>
      <c r="L5" s="9">
        <f t="shared" ref="L5:P7" si="1">K5+173*0.8+35</f>
        <v>608.4</v>
      </c>
      <c r="M5" s="9">
        <f t="shared" si="1"/>
        <v>781.8</v>
      </c>
      <c r="N5" s="9">
        <f t="shared" si="1"/>
        <v>955.19999999999993</v>
      </c>
      <c r="O5" s="9">
        <f t="shared" si="1"/>
        <v>1128.5999999999999</v>
      </c>
      <c r="P5" s="9">
        <f t="shared" si="1"/>
        <v>1302</v>
      </c>
    </row>
    <row r="6" spans="1:17" ht="27" customHeight="1" x14ac:dyDescent="0.25">
      <c r="A6" s="3">
        <v>4</v>
      </c>
      <c r="B6" s="9">
        <f>B5+60*0.8+35</f>
        <v>353</v>
      </c>
      <c r="C6" s="9">
        <f>C5+60*0.8+35</f>
        <v>549</v>
      </c>
      <c r="D6" s="9">
        <f>C6+173*0.8+35</f>
        <v>722.4</v>
      </c>
      <c r="E6" s="9">
        <f>D6+173*0.8+35</f>
        <v>895.8</v>
      </c>
      <c r="F6" s="9">
        <f t="shared" si="0"/>
        <v>1069.2</v>
      </c>
      <c r="G6" s="9">
        <f t="shared" si="0"/>
        <v>1242.6000000000001</v>
      </c>
      <c r="J6" s="3">
        <v>4</v>
      </c>
      <c r="K6" s="9">
        <f>K5+120*0.8+35</f>
        <v>566</v>
      </c>
      <c r="L6" s="9">
        <f t="shared" si="1"/>
        <v>739.4</v>
      </c>
      <c r="M6" s="9">
        <f t="shared" si="1"/>
        <v>912.8</v>
      </c>
      <c r="N6" s="9">
        <f t="shared" si="1"/>
        <v>1086.2</v>
      </c>
      <c r="O6" s="9">
        <f t="shared" si="1"/>
        <v>1259.6000000000001</v>
      </c>
      <c r="P6" s="9">
        <f t="shared" si="1"/>
        <v>1433.0000000000002</v>
      </c>
    </row>
    <row r="7" spans="1:17" ht="27" customHeight="1" x14ac:dyDescent="0.25">
      <c r="A7" s="3">
        <v>5</v>
      </c>
      <c r="B7" s="9">
        <f>B6+60*0.8+35</f>
        <v>436</v>
      </c>
      <c r="C7" s="9">
        <f>C6+60*0.8+35</f>
        <v>632</v>
      </c>
      <c r="D7" s="9">
        <f>C7+173*0.8+35</f>
        <v>805.4</v>
      </c>
      <c r="E7" s="9">
        <f>D7+173*0.8+35</f>
        <v>978.8</v>
      </c>
      <c r="F7" s="9">
        <f t="shared" si="0"/>
        <v>1152.2</v>
      </c>
      <c r="G7" s="9">
        <f t="shared" si="0"/>
        <v>1325.6000000000001</v>
      </c>
      <c r="J7" s="3">
        <v>5</v>
      </c>
      <c r="K7" s="9">
        <f>K6+120*0.8+35</f>
        <v>697</v>
      </c>
      <c r="L7" s="9">
        <f t="shared" si="1"/>
        <v>870.4</v>
      </c>
      <c r="M7" s="9">
        <f t="shared" si="1"/>
        <v>1043.8</v>
      </c>
      <c r="N7" s="9">
        <f t="shared" si="1"/>
        <v>1217.2</v>
      </c>
      <c r="O7" s="9">
        <f t="shared" si="1"/>
        <v>1390.6000000000001</v>
      </c>
      <c r="P7" s="9">
        <f t="shared" si="1"/>
        <v>1564.0000000000002</v>
      </c>
    </row>
    <row r="8" spans="1:17" ht="42.75" customHeight="1" x14ac:dyDescent="0.25">
      <c r="A8" s="7" t="s">
        <v>3</v>
      </c>
      <c r="J8" s="7" t="s">
        <v>4</v>
      </c>
    </row>
    <row r="10" spans="1:17" ht="27" customHeight="1" x14ac:dyDescent="0.25">
      <c r="A10" s="2"/>
      <c r="B10" s="5">
        <v>0</v>
      </c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6" t="s">
        <v>1</v>
      </c>
      <c r="J10" s="2"/>
      <c r="K10" s="5">
        <v>0</v>
      </c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6" t="s">
        <v>1</v>
      </c>
    </row>
    <row r="11" spans="1:17" ht="27" customHeight="1" x14ac:dyDescent="0.25">
      <c r="A11" s="3">
        <v>0</v>
      </c>
      <c r="B11" s="8"/>
      <c r="C11" s="9">
        <v>185</v>
      </c>
      <c r="D11" s="9">
        <f>C11+150*0.9+35</f>
        <v>355</v>
      </c>
      <c r="E11" s="9">
        <f>D11+150*0.85+35</f>
        <v>517.5</v>
      </c>
      <c r="F11" s="9">
        <f t="shared" ref="F11:G16" si="2">E11+150*0.8+35</f>
        <v>672.5</v>
      </c>
      <c r="G11" s="9">
        <f t="shared" si="2"/>
        <v>827.5</v>
      </c>
      <c r="J11" s="3">
        <v>0</v>
      </c>
      <c r="K11" s="8"/>
      <c r="L11" s="9">
        <v>185</v>
      </c>
      <c r="M11" s="9">
        <f>L11+150*0.9+35</f>
        <v>355</v>
      </c>
      <c r="N11" s="9">
        <f>M11+150*0.85+35</f>
        <v>517.5</v>
      </c>
      <c r="O11" s="9">
        <f t="shared" ref="O11:P16" si="3">N11+150*0.8+35</f>
        <v>672.5</v>
      </c>
      <c r="P11" s="9">
        <f t="shared" si="3"/>
        <v>827.5</v>
      </c>
    </row>
    <row r="12" spans="1:17" ht="27" customHeight="1" x14ac:dyDescent="0.25">
      <c r="A12" s="3">
        <v>1</v>
      </c>
      <c r="B12" s="9">
        <v>95</v>
      </c>
      <c r="C12" s="9">
        <f>C11+60*0.9+35</f>
        <v>274</v>
      </c>
      <c r="D12" s="9">
        <f>C12+150*0.85+35</f>
        <v>436.5</v>
      </c>
      <c r="E12" s="9">
        <f>D12+150*0.8+35</f>
        <v>591.5</v>
      </c>
      <c r="F12" s="9">
        <f t="shared" si="2"/>
        <v>746.5</v>
      </c>
      <c r="G12" s="9">
        <f t="shared" si="2"/>
        <v>901.5</v>
      </c>
      <c r="J12" s="3">
        <v>1</v>
      </c>
      <c r="K12" s="9">
        <v>155</v>
      </c>
      <c r="L12" s="9">
        <f>L11+120*0.9+35</f>
        <v>328</v>
      </c>
      <c r="M12" s="9">
        <f>L12+150*0.85+35</f>
        <v>490.5</v>
      </c>
      <c r="N12" s="9">
        <f>M12+150*0.8+35</f>
        <v>645.5</v>
      </c>
      <c r="O12" s="9">
        <f t="shared" si="3"/>
        <v>800.5</v>
      </c>
      <c r="P12" s="9">
        <f t="shared" si="3"/>
        <v>955.5</v>
      </c>
    </row>
    <row r="13" spans="1:17" ht="27" customHeight="1" x14ac:dyDescent="0.25">
      <c r="A13" s="3">
        <v>2</v>
      </c>
      <c r="B13" s="9">
        <f>B12+60*0.9+35</f>
        <v>184</v>
      </c>
      <c r="C13" s="9">
        <f>C12+60*0.85+35</f>
        <v>360</v>
      </c>
      <c r="D13" s="9">
        <f>C13+150*0.8+35</f>
        <v>515</v>
      </c>
      <c r="E13" s="9">
        <f>D13+150*0.8+35</f>
        <v>670</v>
      </c>
      <c r="F13" s="9">
        <f t="shared" si="2"/>
        <v>825</v>
      </c>
      <c r="G13" s="9">
        <f t="shared" si="2"/>
        <v>980</v>
      </c>
      <c r="J13" s="3">
        <v>2</v>
      </c>
      <c r="K13" s="9">
        <f>K12+120*0.9+35</f>
        <v>298</v>
      </c>
      <c r="L13" s="9">
        <f>L12+120*0.85+35</f>
        <v>465</v>
      </c>
      <c r="M13" s="9">
        <f>L13+150*0.8+35</f>
        <v>620</v>
      </c>
      <c r="N13" s="9">
        <f>M13+150*0.8+35</f>
        <v>775</v>
      </c>
      <c r="O13" s="9">
        <f t="shared" si="3"/>
        <v>930</v>
      </c>
      <c r="P13" s="9">
        <f t="shared" si="3"/>
        <v>1085</v>
      </c>
    </row>
    <row r="14" spans="1:17" ht="27" customHeight="1" x14ac:dyDescent="0.25">
      <c r="A14" s="3">
        <v>3</v>
      </c>
      <c r="B14" s="9">
        <f>B13+60*0.85+35</f>
        <v>270</v>
      </c>
      <c r="C14" s="9">
        <f>C13+60*0.8+35</f>
        <v>443</v>
      </c>
      <c r="D14" s="9">
        <f>C14+150*0.8+35</f>
        <v>598</v>
      </c>
      <c r="E14" s="9">
        <f>D14+150*0.8+35</f>
        <v>753</v>
      </c>
      <c r="F14" s="9">
        <f t="shared" si="2"/>
        <v>908</v>
      </c>
      <c r="G14" s="9">
        <f t="shared" si="2"/>
        <v>1063</v>
      </c>
      <c r="J14" s="3">
        <v>3</v>
      </c>
      <c r="K14" s="9">
        <f>K13+120*0.85+35</f>
        <v>435</v>
      </c>
      <c r="L14" s="9">
        <f>L13+120*0.8+35</f>
        <v>596</v>
      </c>
      <c r="M14" s="9">
        <f>L14+150*0.8+35</f>
        <v>751</v>
      </c>
      <c r="N14" s="9">
        <f>M14+150*0.8+35</f>
        <v>906</v>
      </c>
      <c r="O14" s="9">
        <f t="shared" si="3"/>
        <v>1061</v>
      </c>
      <c r="P14" s="9">
        <f t="shared" si="3"/>
        <v>1216</v>
      </c>
    </row>
    <row r="15" spans="1:17" ht="27" customHeight="1" x14ac:dyDescent="0.25">
      <c r="A15" s="3">
        <v>4</v>
      </c>
      <c r="B15" s="9">
        <f>B14+60*0.8+35</f>
        <v>353</v>
      </c>
      <c r="C15" s="9">
        <f>C14+60*0.8+35</f>
        <v>526</v>
      </c>
      <c r="D15" s="9">
        <f>C15+150*0.8+35</f>
        <v>681</v>
      </c>
      <c r="E15" s="9">
        <f>D15+150*0.8+35</f>
        <v>836</v>
      </c>
      <c r="F15" s="9">
        <f t="shared" si="2"/>
        <v>991</v>
      </c>
      <c r="G15" s="9">
        <f t="shared" si="2"/>
        <v>1146</v>
      </c>
      <c r="J15" s="3">
        <v>4</v>
      </c>
      <c r="K15" s="9">
        <f>K14+120*0.8+35</f>
        <v>566</v>
      </c>
      <c r="L15" s="9">
        <f>L14+120*0.8+35</f>
        <v>727</v>
      </c>
      <c r="M15" s="9">
        <f>L15+150*0.8+35</f>
        <v>882</v>
      </c>
      <c r="N15" s="9">
        <f>M15+150*0.8+35</f>
        <v>1037</v>
      </c>
      <c r="O15" s="9">
        <f t="shared" si="3"/>
        <v>1192</v>
      </c>
      <c r="P15" s="9">
        <f t="shared" si="3"/>
        <v>1347</v>
      </c>
    </row>
    <row r="16" spans="1:17" ht="27" customHeight="1" x14ac:dyDescent="0.25">
      <c r="A16" s="3">
        <v>5</v>
      </c>
      <c r="B16" s="9">
        <f>B15+60*0.8+35</f>
        <v>436</v>
      </c>
      <c r="C16" s="9">
        <f>C15+60*0.8+35</f>
        <v>609</v>
      </c>
      <c r="D16" s="9">
        <f>C16+150*0.8+35</f>
        <v>764</v>
      </c>
      <c r="E16" s="9">
        <f>D16+150*0.8+35</f>
        <v>919</v>
      </c>
      <c r="F16" s="9">
        <f t="shared" si="2"/>
        <v>1074</v>
      </c>
      <c r="G16" s="9">
        <f t="shared" si="2"/>
        <v>1229</v>
      </c>
      <c r="J16" s="3">
        <v>5</v>
      </c>
      <c r="K16" s="9">
        <f>K15+120*0.8+35</f>
        <v>697</v>
      </c>
      <c r="L16" s="9">
        <f>L15+120*0.8+35</f>
        <v>858</v>
      </c>
      <c r="M16" s="9">
        <f>L16+150*0.8+35</f>
        <v>1013</v>
      </c>
      <c r="N16" s="9">
        <f>M16+150*0.8+35</f>
        <v>1168</v>
      </c>
      <c r="O16" s="9">
        <f t="shared" si="3"/>
        <v>1323</v>
      </c>
      <c r="P16" s="9">
        <f t="shared" si="3"/>
        <v>1478</v>
      </c>
    </row>
    <row r="17" spans="1:17" ht="46.5" customHeight="1" x14ac:dyDescent="0.25">
      <c r="A17" s="7" t="s">
        <v>3</v>
      </c>
      <c r="J17" s="7" t="s">
        <v>4</v>
      </c>
    </row>
    <row r="19" spans="1:17" ht="27" customHeight="1" x14ac:dyDescent="0.25">
      <c r="A19" s="2"/>
      <c r="B19" s="5">
        <v>0</v>
      </c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6" t="s">
        <v>0</v>
      </c>
      <c r="J19" s="2"/>
      <c r="K19" s="5">
        <v>0</v>
      </c>
      <c r="L19" s="5">
        <v>1</v>
      </c>
      <c r="M19" s="5">
        <v>2</v>
      </c>
      <c r="N19" s="5">
        <v>3</v>
      </c>
      <c r="O19" s="5">
        <v>4</v>
      </c>
      <c r="P19" s="5">
        <v>5</v>
      </c>
      <c r="Q19" s="6" t="s">
        <v>0</v>
      </c>
    </row>
    <row r="20" spans="1:17" ht="27" customHeight="1" x14ac:dyDescent="0.25">
      <c r="A20" s="3">
        <v>0</v>
      </c>
      <c r="B20" s="8"/>
      <c r="C20" s="9">
        <v>208</v>
      </c>
      <c r="D20" s="9">
        <f>C20+173*0.9+35</f>
        <v>398.70000000000005</v>
      </c>
      <c r="E20" s="9">
        <f>D20+173*0.85+35</f>
        <v>580.75</v>
      </c>
      <c r="F20" s="9">
        <f>E20+173*0.8+35</f>
        <v>754.15</v>
      </c>
      <c r="G20" s="9">
        <f>F20+173*0.8+35</f>
        <v>927.55</v>
      </c>
      <c r="J20" s="3">
        <v>0</v>
      </c>
      <c r="K20" s="8"/>
      <c r="L20" s="9">
        <v>208</v>
      </c>
      <c r="M20" s="9">
        <f>L20+173*0.9+35</f>
        <v>398.70000000000005</v>
      </c>
      <c r="N20" s="9">
        <f>M20+173*0.85+35</f>
        <v>580.75</v>
      </c>
      <c r="O20" s="9">
        <f t="shared" ref="O20:P25" si="4">N20+173*0.8+35</f>
        <v>754.15</v>
      </c>
      <c r="P20" s="9">
        <f t="shared" si="4"/>
        <v>927.55</v>
      </c>
    </row>
    <row r="21" spans="1:17" ht="27" customHeight="1" x14ac:dyDescent="0.25">
      <c r="A21" s="3">
        <v>1</v>
      </c>
      <c r="B21" s="9">
        <v>185</v>
      </c>
      <c r="C21" s="9">
        <f>C20+150*0.9+35</f>
        <v>378</v>
      </c>
      <c r="D21" s="9">
        <f>D20+150*0.85+35</f>
        <v>561.20000000000005</v>
      </c>
      <c r="E21" s="9">
        <f t="shared" ref="E21:G25" si="5">E20+150*0.8+35</f>
        <v>735.75</v>
      </c>
      <c r="F21" s="9">
        <f t="shared" si="5"/>
        <v>909.15</v>
      </c>
      <c r="G21" s="9">
        <f t="shared" si="5"/>
        <v>1082.55</v>
      </c>
      <c r="J21" s="3">
        <v>1</v>
      </c>
      <c r="K21" s="9">
        <v>185</v>
      </c>
      <c r="L21" s="9">
        <f>L20+150*0.9+35</f>
        <v>378</v>
      </c>
      <c r="M21" s="9">
        <f>L21+173*0.85+35</f>
        <v>560.04999999999995</v>
      </c>
      <c r="N21" s="9">
        <f>M21+173*0.8+35</f>
        <v>733.44999999999993</v>
      </c>
      <c r="O21" s="9">
        <f t="shared" si="4"/>
        <v>906.84999999999991</v>
      </c>
      <c r="P21" s="9">
        <f t="shared" si="4"/>
        <v>1080.25</v>
      </c>
    </row>
    <row r="22" spans="1:17" ht="27" customHeight="1" x14ac:dyDescent="0.25">
      <c r="A22" s="3">
        <v>2</v>
      </c>
      <c r="B22" s="9">
        <f>B21+150*0.9+35</f>
        <v>355</v>
      </c>
      <c r="C22" s="9">
        <f>C21+150*0.85+35</f>
        <v>540.5</v>
      </c>
      <c r="D22" s="9">
        <f>D21+150*0.8+35</f>
        <v>716.2</v>
      </c>
      <c r="E22" s="9">
        <f t="shared" si="5"/>
        <v>890.75</v>
      </c>
      <c r="F22" s="9">
        <f t="shared" si="5"/>
        <v>1064.1500000000001</v>
      </c>
      <c r="G22" s="9">
        <f t="shared" si="5"/>
        <v>1237.55</v>
      </c>
      <c r="J22" s="3">
        <v>2</v>
      </c>
      <c r="K22" s="9">
        <f>K21+150*0.9+35</f>
        <v>355</v>
      </c>
      <c r="L22" s="9">
        <f>L21+150*0.85+35</f>
        <v>540.5</v>
      </c>
      <c r="M22" s="9">
        <f>L22+173*0.8+35</f>
        <v>713.9</v>
      </c>
      <c r="N22" s="9">
        <f>M22+173*0.8+35</f>
        <v>887.3</v>
      </c>
      <c r="O22" s="9">
        <f t="shared" si="4"/>
        <v>1060.7</v>
      </c>
      <c r="P22" s="9">
        <f t="shared" si="4"/>
        <v>1234.1000000000001</v>
      </c>
    </row>
    <row r="23" spans="1:17" ht="27" customHeight="1" x14ac:dyDescent="0.25">
      <c r="A23" s="3">
        <v>3</v>
      </c>
      <c r="B23" s="9">
        <f>B22+150*0.85+35</f>
        <v>517.5</v>
      </c>
      <c r="C23" s="9">
        <f>C22+150*0.8+35</f>
        <v>695.5</v>
      </c>
      <c r="D23" s="9">
        <f>D22+150*0.8+35</f>
        <v>871.2</v>
      </c>
      <c r="E23" s="9">
        <f t="shared" si="5"/>
        <v>1045.75</v>
      </c>
      <c r="F23" s="9">
        <f t="shared" si="5"/>
        <v>1219.1500000000001</v>
      </c>
      <c r="G23" s="9">
        <f t="shared" si="5"/>
        <v>1392.55</v>
      </c>
      <c r="J23" s="3">
        <v>3</v>
      </c>
      <c r="K23" s="9">
        <f>K22+150*0.85+35</f>
        <v>517.5</v>
      </c>
      <c r="L23" s="9">
        <f>L22+150*0.8+35</f>
        <v>695.5</v>
      </c>
      <c r="M23" s="9">
        <f>L23+173*0.8+35</f>
        <v>868.9</v>
      </c>
      <c r="N23" s="9">
        <f>M23+173*0.8+35</f>
        <v>1042.3</v>
      </c>
      <c r="O23" s="9">
        <f t="shared" si="4"/>
        <v>1215.7</v>
      </c>
      <c r="P23" s="9">
        <f t="shared" si="4"/>
        <v>1389.1000000000001</v>
      </c>
    </row>
    <row r="24" spans="1:17" ht="27" customHeight="1" x14ac:dyDescent="0.25">
      <c r="A24" s="3">
        <v>4</v>
      </c>
      <c r="B24" s="9">
        <f>B23+150*0.8+35</f>
        <v>672.5</v>
      </c>
      <c r="C24" s="9">
        <f>C23+150*0.8+35</f>
        <v>850.5</v>
      </c>
      <c r="D24" s="9">
        <f>D23+150*0.8+35</f>
        <v>1026.2</v>
      </c>
      <c r="E24" s="9">
        <f t="shared" si="5"/>
        <v>1200.75</v>
      </c>
      <c r="F24" s="9">
        <f t="shared" si="5"/>
        <v>1374.15</v>
      </c>
      <c r="G24" s="9">
        <f t="shared" si="5"/>
        <v>1547.55</v>
      </c>
      <c r="J24" s="3">
        <v>4</v>
      </c>
      <c r="K24" s="9">
        <f>K23+150*0.8+35</f>
        <v>672.5</v>
      </c>
      <c r="L24" s="9">
        <f>L23+150*0.8+35</f>
        <v>850.5</v>
      </c>
      <c r="M24" s="9">
        <f>L24+173*0.8+35</f>
        <v>1023.9</v>
      </c>
      <c r="N24" s="9">
        <f>M24+173*0.8+35</f>
        <v>1197.3</v>
      </c>
      <c r="O24" s="9">
        <f t="shared" si="4"/>
        <v>1370.7</v>
      </c>
      <c r="P24" s="9">
        <f t="shared" si="4"/>
        <v>1544.1000000000001</v>
      </c>
    </row>
    <row r="25" spans="1:17" ht="27" customHeight="1" x14ac:dyDescent="0.25">
      <c r="A25" s="3">
        <v>5</v>
      </c>
      <c r="B25" s="9">
        <f>B24+150*0.8+35</f>
        <v>827.5</v>
      </c>
      <c r="C25" s="9">
        <f>C24+150*0.8+35</f>
        <v>1005.5</v>
      </c>
      <c r="D25" s="9">
        <f>D24+150*0.8+35</f>
        <v>1181.2</v>
      </c>
      <c r="E25" s="9">
        <f t="shared" si="5"/>
        <v>1355.75</v>
      </c>
      <c r="F25" s="9">
        <f t="shared" si="5"/>
        <v>1529.15</v>
      </c>
      <c r="G25" s="9">
        <f t="shared" si="5"/>
        <v>1702.55</v>
      </c>
      <c r="J25" s="3">
        <v>5</v>
      </c>
      <c r="K25" s="9">
        <f>K24+150*0.8+35</f>
        <v>827.5</v>
      </c>
      <c r="L25" s="9">
        <f>L24+150*0.8+35</f>
        <v>1005.5</v>
      </c>
      <c r="M25" s="9">
        <f>L25+173*0.8+35</f>
        <v>1178.9000000000001</v>
      </c>
      <c r="N25" s="9">
        <f>M25+173*0.8+35</f>
        <v>1352.3000000000002</v>
      </c>
      <c r="O25" s="9">
        <f t="shared" si="4"/>
        <v>1525.7000000000003</v>
      </c>
      <c r="P25" s="9">
        <f t="shared" si="4"/>
        <v>1699.1000000000004</v>
      </c>
    </row>
    <row r="26" spans="1:17" ht="27" customHeight="1" x14ac:dyDescent="0.25">
      <c r="A26" s="4" t="s">
        <v>2</v>
      </c>
      <c r="J26" s="4" t="s">
        <v>2</v>
      </c>
    </row>
    <row r="28" spans="1:17" ht="45" x14ac:dyDescent="0.25">
      <c r="A28" s="2"/>
      <c r="B28" s="5">
        <v>0</v>
      </c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0" t="s">
        <v>4</v>
      </c>
    </row>
    <row r="29" spans="1:17" ht="27" customHeight="1" x14ac:dyDescent="0.25">
      <c r="A29" s="3">
        <v>0</v>
      </c>
      <c r="B29" s="8"/>
      <c r="C29" s="9">
        <v>155</v>
      </c>
      <c r="D29" s="9">
        <f>C29+120*0.9+35</f>
        <v>298</v>
      </c>
      <c r="E29" s="9">
        <f>D29+120*0.85+35</f>
        <v>435</v>
      </c>
      <c r="F29" s="9">
        <f t="shared" ref="F29:G34" si="6">E29+120*0.8+35</f>
        <v>566</v>
      </c>
      <c r="G29" s="9">
        <f t="shared" si="6"/>
        <v>697</v>
      </c>
    </row>
    <row r="30" spans="1:17" ht="27" customHeight="1" x14ac:dyDescent="0.25">
      <c r="A30" s="3">
        <v>1</v>
      </c>
      <c r="B30" s="9">
        <v>95</v>
      </c>
      <c r="C30" s="9">
        <f>C29+60*0.9+35</f>
        <v>244</v>
      </c>
      <c r="D30" s="9">
        <f>C30+120*0.85+35</f>
        <v>381</v>
      </c>
      <c r="E30" s="9">
        <f>D30+120*0.8+35</f>
        <v>512</v>
      </c>
      <c r="F30" s="9">
        <f t="shared" si="6"/>
        <v>643</v>
      </c>
      <c r="G30" s="9">
        <f t="shared" si="6"/>
        <v>774</v>
      </c>
    </row>
    <row r="31" spans="1:17" ht="27" customHeight="1" x14ac:dyDescent="0.25">
      <c r="A31" s="3">
        <v>2</v>
      </c>
      <c r="B31" s="9">
        <f>B30+60*0.9+35</f>
        <v>184</v>
      </c>
      <c r="C31" s="9">
        <f>C30+60*0.85+35</f>
        <v>330</v>
      </c>
      <c r="D31" s="9">
        <f>C31+120*0.8+35</f>
        <v>461</v>
      </c>
      <c r="E31" s="9">
        <f>D31+120*0.8+35</f>
        <v>592</v>
      </c>
      <c r="F31" s="9">
        <f t="shared" si="6"/>
        <v>723</v>
      </c>
      <c r="G31" s="9">
        <f t="shared" si="6"/>
        <v>854</v>
      </c>
    </row>
    <row r="32" spans="1:17" ht="27" customHeight="1" x14ac:dyDescent="0.25">
      <c r="A32" s="3">
        <v>3</v>
      </c>
      <c r="B32" s="9">
        <f>B31+60*0.85+35</f>
        <v>270</v>
      </c>
      <c r="C32" s="9">
        <f>C31+60*0.8+35</f>
        <v>413</v>
      </c>
      <c r="D32" s="9">
        <f>C32+120*0.8+35</f>
        <v>544</v>
      </c>
      <c r="E32" s="9">
        <f>D32+120*0.8+35</f>
        <v>675</v>
      </c>
      <c r="F32" s="9">
        <f t="shared" si="6"/>
        <v>806</v>
      </c>
      <c r="G32" s="9">
        <f t="shared" si="6"/>
        <v>937</v>
      </c>
    </row>
    <row r="33" spans="1:7" ht="27" customHeight="1" x14ac:dyDescent="0.25">
      <c r="A33" s="3">
        <v>4</v>
      </c>
      <c r="B33" s="9">
        <f>B32+60*0.8+35</f>
        <v>353</v>
      </c>
      <c r="C33" s="9">
        <f>C32+60*0.8+35</f>
        <v>496</v>
      </c>
      <c r="D33" s="9">
        <f>C33+120*0.8+35</f>
        <v>627</v>
      </c>
      <c r="E33" s="9">
        <f>D33+120*0.8+35</f>
        <v>758</v>
      </c>
      <c r="F33" s="9">
        <f t="shared" si="6"/>
        <v>889</v>
      </c>
      <c r="G33" s="9">
        <f t="shared" si="6"/>
        <v>1020</v>
      </c>
    </row>
    <row r="34" spans="1:7" ht="27" customHeight="1" x14ac:dyDescent="0.25">
      <c r="A34" s="3">
        <v>5</v>
      </c>
      <c r="B34" s="9">
        <f>B33+60*0.8+35</f>
        <v>436</v>
      </c>
      <c r="C34" s="9">
        <f>C33+60*0.8+35</f>
        <v>579</v>
      </c>
      <c r="D34" s="9">
        <f>C34+120*0.8+35</f>
        <v>710</v>
      </c>
      <c r="E34" s="9">
        <f>D34+120*0.8+35</f>
        <v>841</v>
      </c>
      <c r="F34" s="9">
        <f t="shared" si="6"/>
        <v>972</v>
      </c>
      <c r="G34" s="9">
        <f t="shared" si="6"/>
        <v>1103</v>
      </c>
    </row>
    <row r="35" spans="1:7" ht="41.25" customHeight="1" x14ac:dyDescent="0.25">
      <c r="A35" s="7" t="s">
        <v>3</v>
      </c>
    </row>
  </sheetData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JAUBERT Laurent 148979</dc:creator>
  <cp:lastModifiedBy>JAUBERT Laurent 148979</cp:lastModifiedBy>
  <cp:lastPrinted>2018-08-28T13:19:39Z</cp:lastPrinted>
  <dcterms:created xsi:type="dcterms:W3CDTF">2016-08-22T10:20:02Z</dcterms:created>
  <dcterms:modified xsi:type="dcterms:W3CDTF">2022-08-09T07:15:56Z</dcterms:modified>
</cp:coreProperties>
</file>